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CENSOS\AGROPECUARIO\Precios\Precios Pagados\VIRNA REVISIÓN FINAL\"/>
    </mc:Choice>
  </mc:AlternateContent>
  <bookViews>
    <workbookView xWindow="0" yWindow="0" windowWidth="7470" windowHeight="4050" firstSheet="1" activeTab="1"/>
  </bookViews>
  <sheets>
    <sheet name="Cálculos" sheetId="1" state="hidden" r:id="rId1"/>
    <sheet name="Gráfica 3" sheetId="2" r:id="rId2"/>
  </sheets>
  <definedNames>
    <definedName name="_xlnm.Print_Area" localSheetId="1">'Gráfica 3'!$A$1:$H$47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  <c r="G21" i="1" l="1"/>
  <c r="G20" i="1"/>
  <c r="G19" i="1"/>
  <c r="G18" i="1"/>
  <c r="G17" i="1"/>
  <c r="G16" i="1"/>
  <c r="G15" i="1"/>
  <c r="G14" i="1"/>
  <c r="G13" i="1"/>
  <c r="G12" i="1"/>
  <c r="G10" i="1" l="1"/>
</calcChain>
</file>

<file path=xl/sharedStrings.xml><?xml version="1.0" encoding="utf-8"?>
<sst xmlns="http://schemas.openxmlformats.org/spreadsheetml/2006/main" count="34" uniqueCount="18">
  <si>
    <t xml:space="preserve">Cuadro 6. PRECIOS  PROMEDIOS  PAGADOS  POR  EL  PRODUCTOR  AGROPECUARIO EN LA REPÚBLICA, POR APEROS DE LABRANZA, SEGÚN CLASE Y PROVINCIA: AÑOS 2018-19                                                                                                   </t>
  </si>
  <si>
    <t xml:space="preserve">Clase de aperos de labranza                                                                                                                                                                                     y provincia                                                                                                                                             </t>
  </si>
  <si>
    <t>Unidad                           de                                     Medida</t>
  </si>
  <si>
    <t>Variación                  porcentual               2019/2018</t>
  </si>
  <si>
    <t xml:space="preserve"> Bocas del Toro</t>
  </si>
  <si>
    <t xml:space="preserve"> Coclé</t>
  </si>
  <si>
    <t xml:space="preserve"> </t>
  </si>
  <si>
    <t xml:space="preserve"> Colón</t>
  </si>
  <si>
    <t xml:space="preserve"> Chiriquí </t>
  </si>
  <si>
    <t xml:space="preserve"> Darién</t>
  </si>
  <si>
    <t xml:space="preserve"> Herrera</t>
  </si>
  <si>
    <t xml:space="preserve"> Los Santos</t>
  </si>
  <si>
    <t xml:space="preserve"> Panamá</t>
  </si>
  <si>
    <t xml:space="preserve"> Veraguas</t>
  </si>
  <si>
    <t xml:space="preserve"> Panamá Oeste</t>
  </si>
  <si>
    <t>Provincias</t>
  </si>
  <si>
    <t>Azadón:</t>
  </si>
  <si>
    <t>c/u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</si>
</sst>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B/.&quot;* #,##0.00_-;\-&quot;B/.&quot;* #,##0.00_-;_-&quot;B/.&quot;* &quot;-&quot;??_-;_-@_-"/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 applyFill="1"/>
    <xf numFmtId="0" fontId="4" fillId="0" borderId="0" xfId="0" applyFont="1" applyFill="1" applyBorder="1"/>
    <xf numFmtId="0" fontId="4" fillId="0" borderId="7" xfId="0" applyFont="1" applyBorder="1" applyAlignment="1">
      <alignment horizontal="left"/>
    </xf>
    <xf numFmtId="4" fontId="3" fillId="0" borderId="7" xfId="0" applyNumberFormat="1" applyFont="1" applyBorder="1"/>
    <xf numFmtId="164" fontId="3" fillId="0" borderId="8" xfId="0" applyNumberFormat="1" applyFont="1" applyBorder="1"/>
    <xf numFmtId="0" fontId="4" fillId="0" borderId="0" xfId="0" applyFont="1" applyBorder="1" applyAlignment="1"/>
    <xf numFmtId="164" fontId="4" fillId="0" borderId="8" xfId="0" applyNumberFormat="1" applyFont="1" applyBorder="1"/>
    <xf numFmtId="0" fontId="4" fillId="0" borderId="0" xfId="0" applyFont="1"/>
    <xf numFmtId="0" fontId="4" fillId="0" borderId="0" xfId="0" applyFont="1" applyAlignment="1"/>
    <xf numFmtId="0" fontId="4" fillId="0" borderId="1" xfId="0" applyFont="1" applyBorder="1"/>
    <xf numFmtId="0" fontId="4" fillId="0" borderId="1" xfId="0" applyFont="1" applyBorder="1" applyAlignment="1"/>
    <xf numFmtId="0" fontId="4" fillId="0" borderId="10" xfId="0" applyFont="1" applyBorder="1" applyAlignment="1">
      <alignment horizontal="left"/>
    </xf>
    <xf numFmtId="164" fontId="4" fillId="0" borderId="11" xfId="0" applyNumberFormat="1" applyFont="1" applyBorder="1"/>
    <xf numFmtId="0" fontId="0" fillId="0" borderId="0" xfId="0" applyAlignment="1">
      <alignment horizontal="center"/>
    </xf>
    <xf numFmtId="0" fontId="4" fillId="0" borderId="0" xfId="0" applyFont="1" applyBorder="1"/>
    <xf numFmtId="2" fontId="4" fillId="0" borderId="0" xfId="0" applyNumberFormat="1" applyFont="1" applyBorder="1"/>
    <xf numFmtId="4" fontId="4" fillId="0" borderId="7" xfId="0" applyNumberFormat="1" applyFont="1" applyFill="1" applyBorder="1"/>
    <xf numFmtId="4" fontId="4" fillId="0" borderId="7" xfId="0" applyNumberFormat="1" applyFont="1" applyFill="1" applyBorder="1" applyAlignment="1">
      <alignment horizontal="right"/>
    </xf>
    <xf numFmtId="2" fontId="4" fillId="0" borderId="7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0" fillId="2" borderId="0" xfId="0" applyFill="1"/>
    <xf numFmtId="0" fontId="0" fillId="0" borderId="0" xfId="0" applyAlignment="1">
      <alignment horizontal="center" vertical="center" wrapText="1"/>
    </xf>
    <xf numFmtId="44" fontId="2" fillId="0" borderId="0" xfId="1" applyFont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0" normalizeH="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j-ea"/>
                <a:cs typeface="Arial" panose="020B0604020202020204" pitchFamily="34" charset="0"/>
              </a:defRPr>
            </a:pPr>
            <a:r>
              <a:rPr lang="es-PA" sz="1200" b="1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PROMEDIOS</a:t>
            </a:r>
            <a:r>
              <a:rPr lang="es-PA" sz="1200" b="1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PRECIOS POR EL AZADON EN LA REPÚBLICA POR PROVINCIA: AÑO 2019-20</a:t>
            </a:r>
            <a:endParaRPr lang="es-PA" sz="1200" b="1">
              <a:solidFill>
                <a:schemeClr val="tx1">
                  <a:lumMod val="95000"/>
                  <a:lumOff val="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0" normalizeH="0" baseline="0">
              <a:solidFill>
                <a:schemeClr val="tx1">
                  <a:lumMod val="95000"/>
                  <a:lumOff val="5000"/>
                </a:schemeClr>
              </a:solidFill>
              <a:latin typeface="Arial" panose="020B0604020202020204" pitchFamily="34" charset="0"/>
              <a:ea typeface="+mj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2019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Cálculos!$A$26:$A$35</c:f>
              <c:strCache>
                <c:ptCount val="10"/>
                <c:pt idx="0">
                  <c:v> Bocas del Toro</c:v>
                </c:pt>
                <c:pt idx="1">
                  <c:v> Coclé</c:v>
                </c:pt>
                <c:pt idx="2">
                  <c:v> Colón</c:v>
                </c:pt>
                <c:pt idx="3">
                  <c:v> Chiriquí </c:v>
                </c:pt>
                <c:pt idx="4">
                  <c:v> Darién</c:v>
                </c:pt>
                <c:pt idx="5">
                  <c:v> Herrera</c:v>
                </c:pt>
                <c:pt idx="6">
                  <c:v> Los Santos</c:v>
                </c:pt>
                <c:pt idx="7">
                  <c:v> Panamá</c:v>
                </c:pt>
                <c:pt idx="8">
                  <c:v> Veraguas</c:v>
                </c:pt>
                <c:pt idx="9">
                  <c:v> Panamá Oeste</c:v>
                </c:pt>
              </c:strCache>
            </c:strRef>
          </c:cat>
          <c:val>
            <c:numRef>
              <c:f>Cálculos!$C$26:$C$35</c:f>
              <c:numCache>
                <c:formatCode>General</c:formatCode>
                <c:ptCount val="10"/>
                <c:pt idx="0">
                  <c:v>11.19</c:v>
                </c:pt>
                <c:pt idx="1">
                  <c:v>11.62</c:v>
                </c:pt>
                <c:pt idx="2">
                  <c:v>9.69</c:v>
                </c:pt>
                <c:pt idx="3">
                  <c:v>12.25</c:v>
                </c:pt>
                <c:pt idx="4">
                  <c:v>9.9700000000000006</c:v>
                </c:pt>
                <c:pt idx="5">
                  <c:v>10.31</c:v>
                </c:pt>
                <c:pt idx="6">
                  <c:v>10.42</c:v>
                </c:pt>
                <c:pt idx="7" formatCode="0.00">
                  <c:v>7.95</c:v>
                </c:pt>
                <c:pt idx="8">
                  <c:v>9.61</c:v>
                </c:pt>
                <c:pt idx="9">
                  <c:v>12.41</c:v>
                </c:pt>
              </c:numCache>
            </c:numRef>
          </c:val>
        </c:ser>
        <c:ser>
          <c:idx val="2"/>
          <c:order val="1"/>
          <c:tx>
            <c:v>2020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Cálculos!$A$26:$A$35</c:f>
              <c:strCache>
                <c:ptCount val="10"/>
                <c:pt idx="0">
                  <c:v> Bocas del Toro</c:v>
                </c:pt>
                <c:pt idx="1">
                  <c:v> Coclé</c:v>
                </c:pt>
                <c:pt idx="2">
                  <c:v> Colón</c:v>
                </c:pt>
                <c:pt idx="3">
                  <c:v> Chiriquí </c:v>
                </c:pt>
                <c:pt idx="4">
                  <c:v> Darién</c:v>
                </c:pt>
                <c:pt idx="5">
                  <c:v> Herrera</c:v>
                </c:pt>
                <c:pt idx="6">
                  <c:v> Los Santos</c:v>
                </c:pt>
                <c:pt idx="7">
                  <c:v> Panamá</c:v>
                </c:pt>
                <c:pt idx="8">
                  <c:v> Veraguas</c:v>
                </c:pt>
                <c:pt idx="9">
                  <c:v> Panamá Oeste</c:v>
                </c:pt>
              </c:strCache>
            </c:strRef>
          </c:cat>
          <c:val>
            <c:numRef>
              <c:f>Cálculos!$D$26:$D$35</c:f>
              <c:numCache>
                <c:formatCode>0.00</c:formatCode>
                <c:ptCount val="10"/>
                <c:pt idx="0">
                  <c:v>11.45</c:v>
                </c:pt>
                <c:pt idx="1">
                  <c:v>11.37</c:v>
                </c:pt>
                <c:pt idx="2">
                  <c:v>10.029999999999999</c:v>
                </c:pt>
                <c:pt idx="3">
                  <c:v>12.04</c:v>
                </c:pt>
                <c:pt idx="4">
                  <c:v>9.99</c:v>
                </c:pt>
                <c:pt idx="5">
                  <c:v>10.199999999999999</c:v>
                </c:pt>
                <c:pt idx="6">
                  <c:v>10.32</c:v>
                </c:pt>
                <c:pt idx="7">
                  <c:v>7.99</c:v>
                </c:pt>
                <c:pt idx="8">
                  <c:v>9.4700000000000006</c:v>
                </c:pt>
                <c:pt idx="9">
                  <c:v>12.59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axId val="291266688"/>
        <c:axId val="291233632"/>
      </c:barChart>
      <c:catAx>
        <c:axId val="291266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A"/>
                  <a:t>Provincias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A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91233632"/>
        <c:crosses val="autoZero"/>
        <c:auto val="1"/>
        <c:lblAlgn val="ctr"/>
        <c:lblOffset val="100"/>
        <c:noMultiLvlLbl val="0"/>
      </c:catAx>
      <c:valAx>
        <c:axId val="29123363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000" b="0">
                    <a:latin typeface="Arial" panose="020B0604020202020204" pitchFamily="34" charset="0"/>
                    <a:cs typeface="Arial" panose="020B0604020202020204" pitchFamily="34" charset="0"/>
                  </a:rPr>
                  <a:t>Promedios de precios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95000"/>
                <a:lumOff val="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91266688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0" normalizeH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j-ea"/>
                <a:cs typeface="Arial" panose="020B0604020202020204" pitchFamily="34" charset="0"/>
              </a:defRPr>
            </a:pPr>
            <a:r>
              <a:rPr lang="es-PA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PROMEDIOS DE PRECIOS POR EL AZADÓN EN LA REPÚBLICA, POR PROVINCIA: AÑOS 2019-20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0" normalizeH="0" baseline="0">
              <a:solidFill>
                <a:sysClr val="windowText" lastClr="000000"/>
              </a:solidFill>
              <a:latin typeface="Arial" panose="020B0604020202020204" pitchFamily="34" charset="0"/>
              <a:ea typeface="+mj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2019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4.2328042328042331E-3"/>
                  <c:y val="-2.440377149195784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6.655574043261251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-8.87409872434834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5446550469264524E-16"/>
                  <c:y val="-6.655574043261231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0"/>
                  <c:y val="2.218524681087077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Cálculos!$A$26:$A$35</c:f>
              <c:strCache>
                <c:ptCount val="10"/>
                <c:pt idx="0">
                  <c:v> Bocas del Toro</c:v>
                </c:pt>
                <c:pt idx="1">
                  <c:v> Coclé</c:v>
                </c:pt>
                <c:pt idx="2">
                  <c:v> Colón</c:v>
                </c:pt>
                <c:pt idx="3">
                  <c:v> Chiriquí </c:v>
                </c:pt>
                <c:pt idx="4">
                  <c:v> Darién</c:v>
                </c:pt>
                <c:pt idx="5">
                  <c:v> Herrera</c:v>
                </c:pt>
                <c:pt idx="6">
                  <c:v> Los Santos</c:v>
                </c:pt>
                <c:pt idx="7">
                  <c:v> Panamá</c:v>
                </c:pt>
                <c:pt idx="8">
                  <c:v> Veraguas</c:v>
                </c:pt>
                <c:pt idx="9">
                  <c:v> Panamá Oeste</c:v>
                </c:pt>
              </c:strCache>
            </c:strRef>
          </c:cat>
          <c:val>
            <c:numRef>
              <c:f>Cálculos!$C$26:$C$35</c:f>
              <c:numCache>
                <c:formatCode>General</c:formatCode>
                <c:ptCount val="10"/>
                <c:pt idx="0">
                  <c:v>11.19</c:v>
                </c:pt>
                <c:pt idx="1">
                  <c:v>11.62</c:v>
                </c:pt>
                <c:pt idx="2">
                  <c:v>9.69</c:v>
                </c:pt>
                <c:pt idx="3">
                  <c:v>12.25</c:v>
                </c:pt>
                <c:pt idx="4">
                  <c:v>9.9700000000000006</c:v>
                </c:pt>
                <c:pt idx="5">
                  <c:v>10.31</c:v>
                </c:pt>
                <c:pt idx="6">
                  <c:v>10.42</c:v>
                </c:pt>
                <c:pt idx="7" formatCode="0.00">
                  <c:v>7.95</c:v>
                </c:pt>
                <c:pt idx="8">
                  <c:v>9.61</c:v>
                </c:pt>
                <c:pt idx="9">
                  <c:v>12.41</c:v>
                </c:pt>
              </c:numCache>
            </c:numRef>
          </c:val>
        </c:ser>
        <c:ser>
          <c:idx val="2"/>
          <c:order val="1"/>
          <c:tx>
            <c:v>2020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1.331114808652248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1063721239727704E-3"/>
                  <c:y val="-1.99667221297836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8800257243489501E-17"/>
                  <c:y val="4.437049362174154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0"/>
                  <c:y val="-1.331114808652250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1.5520102897395801E-16"/>
                  <c:y val="6.655574043261231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Cálculos!$A$26:$A$35</c:f>
              <c:strCache>
                <c:ptCount val="10"/>
                <c:pt idx="0">
                  <c:v> Bocas del Toro</c:v>
                </c:pt>
                <c:pt idx="1">
                  <c:v> Coclé</c:v>
                </c:pt>
                <c:pt idx="2">
                  <c:v> Colón</c:v>
                </c:pt>
                <c:pt idx="3">
                  <c:v> Chiriquí </c:v>
                </c:pt>
                <c:pt idx="4">
                  <c:v> Darién</c:v>
                </c:pt>
                <c:pt idx="5">
                  <c:v> Herrera</c:v>
                </c:pt>
                <c:pt idx="6">
                  <c:v> Los Santos</c:v>
                </c:pt>
                <c:pt idx="7">
                  <c:v> Panamá</c:v>
                </c:pt>
                <c:pt idx="8">
                  <c:v> Veraguas</c:v>
                </c:pt>
                <c:pt idx="9">
                  <c:v> Panamá Oeste</c:v>
                </c:pt>
              </c:strCache>
            </c:strRef>
          </c:cat>
          <c:val>
            <c:numRef>
              <c:f>Cálculos!$D$26:$D$35</c:f>
              <c:numCache>
                <c:formatCode>0.00</c:formatCode>
                <c:ptCount val="10"/>
                <c:pt idx="0">
                  <c:v>11.45</c:v>
                </c:pt>
                <c:pt idx="1">
                  <c:v>11.37</c:v>
                </c:pt>
                <c:pt idx="2">
                  <c:v>10.029999999999999</c:v>
                </c:pt>
                <c:pt idx="3">
                  <c:v>12.04</c:v>
                </c:pt>
                <c:pt idx="4">
                  <c:v>9.99</c:v>
                </c:pt>
                <c:pt idx="5">
                  <c:v>10.199999999999999</c:v>
                </c:pt>
                <c:pt idx="6">
                  <c:v>10.32</c:v>
                </c:pt>
                <c:pt idx="7">
                  <c:v>7.99</c:v>
                </c:pt>
                <c:pt idx="8">
                  <c:v>9.4700000000000006</c:v>
                </c:pt>
                <c:pt idx="9">
                  <c:v>12.59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67"/>
        <c:axId val="244552376"/>
        <c:axId val="244554728"/>
      </c:barChart>
      <c:catAx>
        <c:axId val="2445523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000" b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Provincias</a:t>
                </a:r>
              </a:p>
            </c:rich>
          </c:tx>
          <c:layout>
            <c:manualLayout>
              <c:xMode val="edge"/>
              <c:yMode val="edge"/>
              <c:x val="0.44878923467899845"/>
              <c:y val="0.89447980400120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3300000" spcFirstLastPara="1" vertOverflow="ellipsis" wrap="square" anchor="ctr" anchorCtr="1"/>
          <a:lstStyle/>
          <a:p>
            <a:pPr>
              <a:defRPr sz="1000" b="0" i="0" u="none" strike="noStrike" kern="1200" cap="none" spc="0" normalizeH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44554728"/>
        <c:crosses val="autoZero"/>
        <c:auto val="1"/>
        <c:lblAlgn val="ctr"/>
        <c:lblOffset val="100"/>
        <c:noMultiLvlLbl val="0"/>
      </c:catAx>
      <c:valAx>
        <c:axId val="2445547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sz="1000" b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Promedios de precios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95000"/>
                <a:lumOff val="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4455237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rgbClr val="002060"/>
          </a:solidFill>
        </a:defRPr>
      </a:pPr>
      <a:endParaRPr lang="es-PA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657225</xdr:colOff>
      <xdr:row>24</xdr:row>
      <xdr:rowOff>119061</xdr:rowOff>
    </xdr:from>
    <xdr:to>
      <xdr:col>12</xdr:col>
      <xdr:colOff>561975</xdr:colOff>
      <xdr:row>46</xdr:row>
      <xdr:rowOff>28574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3</xdr:row>
      <xdr:rowOff>38100</xdr:rowOff>
    </xdr:from>
    <xdr:to>
      <xdr:col>7</xdr:col>
      <xdr:colOff>723900</xdr:colOff>
      <xdr:row>33</xdr:row>
      <xdr:rowOff>47625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opLeftCell="A20" workbookViewId="0">
      <selection activeCell="A24" sqref="A24:D35"/>
    </sheetView>
  </sheetViews>
  <sheetFormatPr baseColWidth="10" defaultRowHeight="15" x14ac:dyDescent="0.25"/>
  <sheetData>
    <row r="1" spans="1:7" x14ac:dyDescent="0.25">
      <c r="A1" s="23" t="s">
        <v>0</v>
      </c>
      <c r="B1" s="23"/>
      <c r="C1" s="23"/>
      <c r="D1" s="23"/>
      <c r="E1" s="23"/>
      <c r="F1" s="23"/>
      <c r="G1" s="23"/>
    </row>
    <row r="2" spans="1:7" x14ac:dyDescent="0.25">
      <c r="A2" s="23"/>
      <c r="B2" s="23"/>
      <c r="C2" s="23"/>
      <c r="D2" s="23"/>
      <c r="E2" s="23"/>
      <c r="F2" s="23"/>
      <c r="G2" s="23"/>
    </row>
    <row r="3" spans="1:7" x14ac:dyDescent="0.25">
      <c r="A3" s="23"/>
      <c r="B3" s="23"/>
      <c r="C3" s="23"/>
      <c r="D3" s="23"/>
      <c r="E3" s="23"/>
      <c r="F3" s="23"/>
      <c r="G3" s="23"/>
    </row>
    <row r="4" spans="1:7" x14ac:dyDescent="0.25">
      <c r="A4" s="24"/>
      <c r="B4" s="24"/>
      <c r="C4" s="24"/>
      <c r="D4" s="24"/>
      <c r="E4" s="24"/>
      <c r="F4" s="24"/>
      <c r="G4" s="24"/>
    </row>
    <row r="5" spans="1:7" x14ac:dyDescent="0.25">
      <c r="A5" s="25" t="s">
        <v>1</v>
      </c>
      <c r="B5" s="25"/>
      <c r="C5" s="26"/>
      <c r="D5" s="31" t="s">
        <v>2</v>
      </c>
      <c r="E5" s="34">
        <v>2018</v>
      </c>
      <c r="F5" s="34">
        <v>2019</v>
      </c>
      <c r="G5" s="37" t="s">
        <v>3</v>
      </c>
    </row>
    <row r="6" spans="1:7" x14ac:dyDescent="0.25">
      <c r="A6" s="27"/>
      <c r="B6" s="27"/>
      <c r="C6" s="28"/>
      <c r="D6" s="32"/>
      <c r="E6" s="35"/>
      <c r="F6" s="35"/>
      <c r="G6" s="38"/>
    </row>
    <row r="7" spans="1:7" x14ac:dyDescent="0.25">
      <c r="A7" s="27"/>
      <c r="B7" s="27"/>
      <c r="C7" s="28"/>
      <c r="D7" s="32"/>
      <c r="E7" s="35"/>
      <c r="F7" s="35"/>
      <c r="G7" s="38"/>
    </row>
    <row r="8" spans="1:7" x14ac:dyDescent="0.25">
      <c r="A8" s="27"/>
      <c r="B8" s="27"/>
      <c r="C8" s="28"/>
      <c r="D8" s="32"/>
      <c r="E8" s="35"/>
      <c r="F8" s="35"/>
      <c r="G8" s="38"/>
    </row>
    <row r="9" spans="1:7" x14ac:dyDescent="0.25">
      <c r="A9" s="29"/>
      <c r="B9" s="29"/>
      <c r="C9" s="30"/>
      <c r="D9" s="33"/>
      <c r="E9" s="36"/>
      <c r="F9" s="36"/>
      <c r="G9" s="39"/>
    </row>
    <row r="10" spans="1:7" x14ac:dyDescent="0.25">
      <c r="A10" s="1" t="s">
        <v>16</v>
      </c>
      <c r="B10" s="1"/>
      <c r="C10" s="2"/>
      <c r="D10" s="3" t="s">
        <v>17</v>
      </c>
      <c r="E10" s="4">
        <f>((E12+E13+E14+E15+E16+E17+E18+E19+E20+E21))/(10)</f>
        <v>10.542</v>
      </c>
      <c r="F10" s="4">
        <f>((F12+F13+F14+F15+F16+F17+F18+F19+F20+F21))/(10)</f>
        <v>10.545</v>
      </c>
      <c r="G10" s="5">
        <f>((F10/E10)-1)*100</f>
        <v>2.8457598178710519E-2</v>
      </c>
    </row>
    <row r="11" spans="1:7" x14ac:dyDescent="0.25">
      <c r="A11" s="1"/>
      <c r="B11" s="6"/>
      <c r="C11" s="2"/>
      <c r="D11" s="3"/>
      <c r="E11" s="4"/>
      <c r="F11" s="4"/>
      <c r="G11" s="5"/>
    </row>
    <row r="12" spans="1:7" x14ac:dyDescent="0.25">
      <c r="A12" s="1"/>
      <c r="B12" s="6" t="s">
        <v>4</v>
      </c>
      <c r="C12" s="6"/>
      <c r="D12" s="3"/>
      <c r="E12" s="17">
        <v>11.19</v>
      </c>
      <c r="F12" s="17">
        <v>11.45</v>
      </c>
      <c r="G12" s="7">
        <f t="shared" ref="G12:G21" si="0">((F12/E12)-1)*100</f>
        <v>2.323503127792681</v>
      </c>
    </row>
    <row r="13" spans="1:7" x14ac:dyDescent="0.25">
      <c r="A13" s="8"/>
      <c r="B13" s="9" t="s">
        <v>5</v>
      </c>
      <c r="C13" s="9"/>
      <c r="D13" s="3" t="s">
        <v>6</v>
      </c>
      <c r="E13" s="18">
        <v>11.62</v>
      </c>
      <c r="F13" s="17">
        <v>11.37</v>
      </c>
      <c r="G13" s="7">
        <f t="shared" si="0"/>
        <v>-2.1514629948364838</v>
      </c>
    </row>
    <row r="14" spans="1:7" x14ac:dyDescent="0.25">
      <c r="A14" s="8"/>
      <c r="B14" s="9" t="s">
        <v>7</v>
      </c>
      <c r="C14" s="9"/>
      <c r="D14" s="3" t="s">
        <v>6</v>
      </c>
      <c r="E14" s="19">
        <v>9.69</v>
      </c>
      <c r="F14" s="19">
        <v>10.029999999999999</v>
      </c>
      <c r="G14" s="7">
        <f t="shared" si="0"/>
        <v>3.5087719298245501</v>
      </c>
    </row>
    <row r="15" spans="1:7" x14ac:dyDescent="0.25">
      <c r="A15" s="8"/>
      <c r="B15" s="9" t="s">
        <v>8</v>
      </c>
      <c r="C15" s="9"/>
      <c r="D15" s="3" t="s">
        <v>6</v>
      </c>
      <c r="E15" s="19">
        <v>12.25</v>
      </c>
      <c r="F15" s="17">
        <v>12.04</v>
      </c>
      <c r="G15" s="7">
        <f t="shared" si="0"/>
        <v>-1.7142857142857237</v>
      </c>
    </row>
    <row r="16" spans="1:7" x14ac:dyDescent="0.25">
      <c r="A16" s="8"/>
      <c r="B16" s="9" t="s">
        <v>9</v>
      </c>
      <c r="C16" s="9"/>
      <c r="D16" s="3"/>
      <c r="E16" s="19">
        <v>9.9700000000000006</v>
      </c>
      <c r="F16" s="17">
        <v>9.99</v>
      </c>
      <c r="G16" s="7">
        <f t="shared" si="0"/>
        <v>0.20060180541623396</v>
      </c>
    </row>
    <row r="17" spans="1:7" x14ac:dyDescent="0.25">
      <c r="A17" s="8"/>
      <c r="B17" s="9" t="s">
        <v>10</v>
      </c>
      <c r="C17" s="9"/>
      <c r="D17" s="3" t="s">
        <v>6</v>
      </c>
      <c r="E17" s="19">
        <v>10.31</v>
      </c>
      <c r="F17" s="17">
        <v>10.199999999999999</v>
      </c>
      <c r="G17" s="7">
        <f t="shared" si="0"/>
        <v>-1.0669253152279512</v>
      </c>
    </row>
    <row r="18" spans="1:7" x14ac:dyDescent="0.25">
      <c r="A18" s="8"/>
      <c r="B18" s="6" t="s">
        <v>11</v>
      </c>
      <c r="C18" s="6"/>
      <c r="D18" s="3" t="s">
        <v>6</v>
      </c>
      <c r="E18" s="19">
        <v>10.42</v>
      </c>
      <c r="F18" s="17">
        <v>10.32</v>
      </c>
      <c r="G18" s="7">
        <f t="shared" si="0"/>
        <v>-0.95969289827254611</v>
      </c>
    </row>
    <row r="19" spans="1:7" x14ac:dyDescent="0.25">
      <c r="A19" s="8"/>
      <c r="B19" s="6" t="s">
        <v>12</v>
      </c>
      <c r="C19" s="6"/>
      <c r="D19" s="3" t="s">
        <v>6</v>
      </c>
      <c r="E19" s="19">
        <v>7.95</v>
      </c>
      <c r="F19" s="17">
        <v>7.99</v>
      </c>
      <c r="G19" s="7">
        <f t="shared" si="0"/>
        <v>0.5031446540880502</v>
      </c>
    </row>
    <row r="20" spans="1:7" x14ac:dyDescent="0.25">
      <c r="A20" s="8"/>
      <c r="B20" s="6" t="s">
        <v>13</v>
      </c>
      <c r="C20" s="6"/>
      <c r="D20" s="3" t="s">
        <v>6</v>
      </c>
      <c r="E20" s="19">
        <v>9.61</v>
      </c>
      <c r="F20" s="17">
        <v>9.4700000000000006</v>
      </c>
      <c r="G20" s="7">
        <f t="shared" si="0"/>
        <v>-1.4568158168574263</v>
      </c>
    </row>
    <row r="21" spans="1:7" x14ac:dyDescent="0.25">
      <c r="A21" s="10"/>
      <c r="B21" s="11" t="s">
        <v>14</v>
      </c>
      <c r="C21" s="11"/>
      <c r="D21" s="12"/>
      <c r="E21" s="20">
        <v>12.41</v>
      </c>
      <c r="F21" s="20">
        <v>12.59</v>
      </c>
      <c r="G21" s="13">
        <f t="shared" si="0"/>
        <v>1.4504431909750259</v>
      </c>
    </row>
    <row r="24" spans="1:7" x14ac:dyDescent="0.25">
      <c r="A24" s="22" t="s">
        <v>15</v>
      </c>
      <c r="B24" s="22"/>
      <c r="C24" s="14">
        <v>2019</v>
      </c>
      <c r="D24" s="14">
        <v>2020</v>
      </c>
    </row>
    <row r="26" spans="1:7" x14ac:dyDescent="0.25">
      <c r="A26" s="6" t="s">
        <v>4</v>
      </c>
      <c r="C26" s="15">
        <v>11.19</v>
      </c>
      <c r="D26" s="16">
        <v>11.45</v>
      </c>
    </row>
    <row r="27" spans="1:7" x14ac:dyDescent="0.25">
      <c r="A27" s="9" t="s">
        <v>5</v>
      </c>
      <c r="C27" s="15">
        <v>11.62</v>
      </c>
      <c r="D27" s="16">
        <v>11.37</v>
      </c>
    </row>
    <row r="28" spans="1:7" x14ac:dyDescent="0.25">
      <c r="A28" s="9" t="s">
        <v>7</v>
      </c>
      <c r="C28" s="15">
        <v>9.69</v>
      </c>
      <c r="D28" s="16">
        <v>10.029999999999999</v>
      </c>
    </row>
    <row r="29" spans="1:7" x14ac:dyDescent="0.25">
      <c r="A29" s="9" t="s">
        <v>8</v>
      </c>
      <c r="C29" s="15">
        <v>12.25</v>
      </c>
      <c r="D29" s="16">
        <v>12.04</v>
      </c>
    </row>
    <row r="30" spans="1:7" x14ac:dyDescent="0.25">
      <c r="A30" s="9" t="s">
        <v>9</v>
      </c>
      <c r="C30" s="15">
        <v>9.9700000000000006</v>
      </c>
      <c r="D30" s="16">
        <v>9.99</v>
      </c>
    </row>
    <row r="31" spans="1:7" x14ac:dyDescent="0.25">
      <c r="A31" s="9" t="s">
        <v>10</v>
      </c>
      <c r="C31" s="15">
        <v>10.31</v>
      </c>
      <c r="D31" s="16">
        <v>10.199999999999999</v>
      </c>
    </row>
    <row r="32" spans="1:7" x14ac:dyDescent="0.25">
      <c r="A32" s="6" t="s">
        <v>11</v>
      </c>
      <c r="C32" s="15">
        <v>10.42</v>
      </c>
      <c r="D32" s="16">
        <v>10.32</v>
      </c>
    </row>
    <row r="33" spans="1:4" x14ac:dyDescent="0.25">
      <c r="A33" s="6" t="s">
        <v>12</v>
      </c>
      <c r="C33" s="16">
        <v>7.95</v>
      </c>
      <c r="D33" s="16">
        <v>7.99</v>
      </c>
    </row>
    <row r="34" spans="1:4" x14ac:dyDescent="0.25">
      <c r="A34" s="6" t="s">
        <v>13</v>
      </c>
      <c r="C34" s="15">
        <v>9.61</v>
      </c>
      <c r="D34" s="16">
        <v>9.4700000000000006</v>
      </c>
    </row>
    <row r="35" spans="1:4" x14ac:dyDescent="0.25">
      <c r="A35" s="6" t="s">
        <v>14</v>
      </c>
      <c r="C35" s="15">
        <v>12.41</v>
      </c>
      <c r="D35" s="16">
        <v>12.59</v>
      </c>
    </row>
  </sheetData>
  <mergeCells count="7">
    <mergeCell ref="A24:B24"/>
    <mergeCell ref="A1:G4"/>
    <mergeCell ref="A5:C9"/>
    <mergeCell ref="D5:D9"/>
    <mergeCell ref="E5:E9"/>
    <mergeCell ref="F5:F9"/>
    <mergeCell ref="G5:G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topLeftCell="A10" zoomScaleNormal="100" workbookViewId="0">
      <selection activeCell="J34" sqref="J34"/>
    </sheetView>
  </sheetViews>
  <sheetFormatPr baseColWidth="10" defaultRowHeight="15" x14ac:dyDescent="0.25"/>
  <cols>
    <col min="1" max="16384" width="11.42578125" style="21"/>
  </cols>
  <sheetData/>
  <printOptions horizontalCentered="1"/>
  <pageMargins left="0.9055118110236221" right="0.70866141732283472" top="0.98425196850393704" bottom="0.98425196850393704" header="0.31496062992125984" footer="0.31496062992125984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Cálculos</vt:lpstr>
      <vt:lpstr>Gráfica 3</vt:lpstr>
      <vt:lpstr>'Gráfica 3'!Área_de_impresión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ALBERTO CALDERON</dc:creator>
  <cp:lastModifiedBy>LUIS ALBERTO CALDERON</cp:lastModifiedBy>
  <cp:lastPrinted>2021-05-04T14:24:47Z</cp:lastPrinted>
  <dcterms:created xsi:type="dcterms:W3CDTF">2020-10-21T18:43:30Z</dcterms:created>
  <dcterms:modified xsi:type="dcterms:W3CDTF">2021-05-04T14:26:22Z</dcterms:modified>
</cp:coreProperties>
</file>